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LANCA\TRABAJO PENDIENTE\TRANSPARENCIA\ESTADO ANALITICO DEL EGRESO\"/>
    </mc:Choice>
  </mc:AlternateContent>
  <bookViews>
    <workbookView xWindow="0" yWindow="600" windowWidth="24000" windowHeight="9735" tabRatio="885"/>
  </bookViews>
  <sheets>
    <sheet name="CFG" sheetId="5" r:id="rId1"/>
  </sheets>
  <definedNames>
    <definedName name="_xlnm._FilterDatabase" localSheetId="0" hidden="1">CFG!$A$2:$H$35</definedName>
  </definedNames>
  <calcPr calcId="162913"/>
</workbook>
</file>

<file path=xl/calcChain.xml><?xml version="1.0" encoding="utf-8"?>
<calcChain xmlns="http://schemas.openxmlformats.org/spreadsheetml/2006/main">
  <c r="H33" i="5" l="1"/>
  <c r="H28" i="5"/>
  <c r="H24" i="5"/>
  <c r="H19" i="5"/>
  <c r="G31" i="5"/>
  <c r="G21" i="5"/>
  <c r="G13" i="5"/>
  <c r="G4" i="5"/>
  <c r="F31" i="5"/>
  <c r="F21" i="5"/>
  <c r="F13" i="5"/>
  <c r="F4" i="5"/>
  <c r="E35" i="5"/>
  <c r="H35" i="5" s="1"/>
  <c r="E34" i="5"/>
  <c r="H34" i="5" s="1"/>
  <c r="E33" i="5"/>
  <c r="E32" i="5"/>
  <c r="H32" i="5" s="1"/>
  <c r="E30" i="5"/>
  <c r="H30" i="5" s="1"/>
  <c r="E29" i="5"/>
  <c r="H29" i="5" s="1"/>
  <c r="E28" i="5"/>
  <c r="E27" i="5"/>
  <c r="H27" i="5" s="1"/>
  <c r="E26" i="5"/>
  <c r="H26" i="5" s="1"/>
  <c r="E25" i="5"/>
  <c r="H25" i="5" s="1"/>
  <c r="E24" i="5"/>
  <c r="E23" i="5"/>
  <c r="H23" i="5" s="1"/>
  <c r="E22" i="5"/>
  <c r="H22" i="5" s="1"/>
  <c r="E20" i="5"/>
  <c r="H20" i="5" s="1"/>
  <c r="E19" i="5"/>
  <c r="E18" i="5"/>
  <c r="H18" i="5" s="1"/>
  <c r="E17" i="5"/>
  <c r="H17" i="5" s="1"/>
  <c r="E16" i="5"/>
  <c r="H16" i="5" s="1"/>
  <c r="E15" i="5"/>
  <c r="H15" i="5" s="1"/>
  <c r="E14" i="5"/>
  <c r="H14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E5" i="5"/>
  <c r="H5" i="5" s="1"/>
  <c r="D31" i="5"/>
  <c r="D21" i="5"/>
  <c r="D13" i="5"/>
  <c r="D4" i="5"/>
  <c r="C31" i="5"/>
  <c r="C21" i="5"/>
  <c r="C13" i="5"/>
  <c r="C4" i="5"/>
  <c r="H21" i="5" l="1"/>
  <c r="H13" i="5"/>
  <c r="G3" i="5"/>
  <c r="H4" i="5"/>
  <c r="H31" i="5"/>
  <c r="E4" i="5"/>
  <c r="C3" i="5"/>
  <c r="D3" i="5"/>
  <c r="E21" i="5"/>
  <c r="E31" i="5"/>
  <c r="E13" i="5"/>
  <c r="F3" i="5"/>
  <c r="H3" i="5" l="1"/>
  <c r="E3" i="5"/>
</calcChain>
</file>

<file path=xl/sharedStrings.xml><?xml version="1.0" encoding="utf-8"?>
<sst xmlns="http://schemas.openxmlformats.org/spreadsheetml/2006/main" count="42" uniqueCount="42">
  <si>
    <t>CFG</t>
  </si>
  <si>
    <t>CONCEPTO</t>
  </si>
  <si>
    <t>APROBADO</t>
  </si>
  <si>
    <t>MODIFICADO</t>
  </si>
  <si>
    <t>DEVENGADO</t>
  </si>
  <si>
    <t>PAGADO</t>
  </si>
  <si>
    <t>SUBEJERCICIO</t>
  </si>
  <si>
    <t>PRESUPUESTO DE EGRESOS</t>
  </si>
  <si>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</si>
  <si>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</si>
  <si>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</si>
  <si>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</si>
  <si>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</si>
  <si>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</si>
  <si>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</si>
  <si>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</si>
  <si>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</si>
  <si>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</si>
  <si>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</si>
  <si>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</si>
  <si>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</si>
  <si>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</si>
  <si>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</si>
  <si>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</si>
  <si>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</si>
  <si>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</si>
  <si>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</si>
  <si>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</si>
  <si>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</si>
  <si>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AMPLIACIONES / REDUCCIONES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</si>
  <si>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</si>
  <si>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</si>
  <si>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</si>
  <si>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</si>
  <si>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</si>
  <si>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</si>
  <si>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</si>
  <si>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</si>
  <si>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</si>
  <si>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</si>
  <si>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</si>
  <si>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MUNICIPIO SAN FELIPE
ESTADO ANALÍTICO DEL EJERCICIO DEL PRESUPUESTO DE EGRESOS CLASIFICACIÓN FUNCIONAL (FINALIDAD Y FUNCIÓN)
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</si>
</sst>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4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>
      <alignment wrapText="1"/>
    </xf>
    <xf numFmtId="0" fontId="0" fillId="0" borderId="0" xfId="0" applyFont="1" applyProtection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2" borderId="9" xfId="9" applyFont="1" applyFill="1" applyBorder="1" applyAlignment="1">
      <alignment horizontal="center" vertical="center"/>
    </xf>
    <xf numFmtId="4" fontId="4" fillId="2" borderId="9" xfId="9" applyNumberFormat="1" applyFont="1" applyFill="1" applyBorder="1" applyAlignment="1">
      <alignment horizontal="center" vertical="center" wrapText="1"/>
    </xf>
    <xf numFmtId="4" fontId="0" fillId="0" borderId="5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4" fontId="7" fillId="0" borderId="3" xfId="0" applyNumberFormat="1" applyFont="1" applyFill="1" applyBorder="1" applyAlignment="1" applyProtection="1">
      <alignment horizontal="right"/>
      <protection locked="0"/>
    </xf>
    <xf numFmtId="4" fontId="7" fillId="0" borderId="4" xfId="0" applyNumberFormat="1" applyFont="1" applyFill="1" applyBorder="1" applyAlignment="1" applyProtection="1">
      <alignment horizontal="right"/>
      <protection locked="0"/>
    </xf>
    <xf numFmtId="4" fontId="7" fillId="0" borderId="0" xfId="0" applyNumberFormat="1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0" fontId="4" fillId="2" borderId="10" xfId="9" applyFont="1" applyFill="1" applyBorder="1" applyAlignment="1" applyProtection="1">
      <alignment horizontal="center" vertical="center" wrapText="1"/>
      <protection locked="0"/>
    </xf>
    <xf numFmtId="0" fontId="4" fillId="2" borderId="11" xfId="9" applyFont="1" applyFill="1" applyBorder="1" applyAlignment="1" applyProtection="1">
      <alignment horizontal="center" vertical="center" wrapText="1"/>
      <protection locked="0"/>
    </xf>
    <xf numFmtId="0" fontId="4" fillId="2" borderId="1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7.1640625" style="3" bestFit="1" customWidth="1"/>
    <col min="2" max="2" width="72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20" t="s">
        <v>41</v>
      </c>
      <c r="B1" s="21"/>
      <c r="C1" s="21"/>
      <c r="D1" s="21"/>
      <c r="E1" s="21"/>
      <c r="F1" s="21"/>
      <c r="G1" s="21"/>
      <c r="H1" s="22"/>
    </row>
    <row r="2" spans="1:8" ht="24.95" customHeight="1" x14ac:dyDescent="0.2">
      <c r="A2" s="8" t="s">
        <v>0</v>
      </c>
      <c r="B2" s="8" t="s">
        <v>1</v>
      </c>
      <c r="C2" s="9" t="s">
        <v>2</v>
      </c>
      <c r="D2" s="9" t="s">
        <v>29</v>
      </c>
      <c r="E2" s="9" t="s">
        <v>3</v>
      </c>
      <c r="F2" s="9" t="s">
        <v>4</v>
      </c>
      <c r="G2" s="9" t="s">
        <v>5</v>
      </c>
      <c r="H2" s="9" t="s">
        <v>6</v>
      </c>
    </row>
    <row r="3" spans="1:8" x14ac:dyDescent="0.2">
      <c r="A3" s="1">
        <v>900001</v>
      </c>
      <c r="B3" s="2" t="s">
        <v>7</v>
      </c>
      <c r="C3" s="14">
        <f t="shared" ref="C3:H3" si="0">SUM(C4+C13+C21+C31)</f>
        <v>368848399.23999995</v>
      </c>
      <c r="D3" s="14">
        <f t="shared" si="0"/>
        <v>137531971.47</v>
      </c>
      <c r="E3" s="14">
        <f t="shared" si="0"/>
        <v>506380370.70999992</v>
      </c>
      <c r="F3" s="14">
        <f t="shared" si="0"/>
        <v>107768864.47999999</v>
      </c>
      <c r="G3" s="14">
        <f t="shared" si="0"/>
        <v>107754766.50999999</v>
      </c>
      <c r="H3" s="15">
        <f t="shared" si="0"/>
        <v>398611506.23000002</v>
      </c>
    </row>
    <row r="4" spans="1:8" x14ac:dyDescent="0.2">
      <c r="A4" s="4">
        <v>1</v>
      </c>
      <c r="B4" s="5" t="s">
        <v>13</v>
      </c>
      <c r="C4" s="16">
        <f t="shared" ref="C4:H4" si="1">SUM(C5:C12)</f>
        <v>127288621.08</v>
      </c>
      <c r="D4" s="16">
        <f t="shared" si="1"/>
        <v>13465820.600000001</v>
      </c>
      <c r="E4" s="16">
        <f t="shared" si="1"/>
        <v>140754441.68000001</v>
      </c>
      <c r="F4" s="16">
        <f t="shared" si="1"/>
        <v>21422493.779999997</v>
      </c>
      <c r="G4" s="16">
        <f t="shared" si="1"/>
        <v>21410750.609999999</v>
      </c>
      <c r="H4" s="17">
        <f t="shared" si="1"/>
        <v>119331947.89999999</v>
      </c>
    </row>
    <row r="5" spans="1:8" x14ac:dyDescent="0.2">
      <c r="A5" s="6">
        <v>11</v>
      </c>
      <c r="B5" s="12" t="s">
        <v>30</v>
      </c>
      <c r="C5" s="18">
        <v>0</v>
      </c>
      <c r="D5" s="18">
        <v>0</v>
      </c>
      <c r="E5" s="18">
        <f>C5+D5</f>
        <v>0</v>
      </c>
      <c r="F5" s="18">
        <v>0</v>
      </c>
      <c r="G5" s="18">
        <v>0</v>
      </c>
      <c r="H5" s="10">
        <f>E5-F5</f>
        <v>0</v>
      </c>
    </row>
    <row r="6" spans="1:8" x14ac:dyDescent="0.2">
      <c r="A6" s="6">
        <v>12</v>
      </c>
      <c r="B6" s="12" t="s">
        <v>14</v>
      </c>
      <c r="C6" s="18">
        <v>464638.69</v>
      </c>
      <c r="D6" s="18">
        <v>428709.9</v>
      </c>
      <c r="E6" s="18">
        <f t="shared" ref="E6:E12" si="2">C6+D6</f>
        <v>893348.59000000008</v>
      </c>
      <c r="F6" s="18">
        <v>87834.93</v>
      </c>
      <c r="G6" s="18">
        <v>87834.93</v>
      </c>
      <c r="H6" s="10">
        <f t="shared" ref="H6:H12" si="3">E6-F6</f>
        <v>805513.66000000015</v>
      </c>
    </row>
    <row r="7" spans="1:8" x14ac:dyDescent="0.2">
      <c r="A7" s="6">
        <v>13</v>
      </c>
      <c r="B7" s="12" t="s">
        <v>31</v>
      </c>
      <c r="C7" s="18">
        <v>36376234.520000003</v>
      </c>
      <c r="D7" s="18">
        <v>6104477.4800000004</v>
      </c>
      <c r="E7" s="18">
        <f t="shared" si="2"/>
        <v>42480712</v>
      </c>
      <c r="F7" s="18">
        <v>7199814.4800000004</v>
      </c>
      <c r="G7" s="18">
        <v>7199814.4800000004</v>
      </c>
      <c r="H7" s="10">
        <f t="shared" si="3"/>
        <v>35280897.519999996</v>
      </c>
    </row>
    <row r="8" spans="1:8" x14ac:dyDescent="0.2">
      <c r="A8" s="6">
        <v>14</v>
      </c>
      <c r="B8" s="12" t="s">
        <v>8</v>
      </c>
      <c r="C8" s="18">
        <v>0</v>
      </c>
      <c r="D8" s="18">
        <v>0</v>
      </c>
      <c r="E8" s="18">
        <f t="shared" si="2"/>
        <v>0</v>
      </c>
      <c r="F8" s="18">
        <v>0</v>
      </c>
      <c r="G8" s="18">
        <v>0</v>
      </c>
      <c r="H8" s="10">
        <f t="shared" si="3"/>
        <v>0</v>
      </c>
    </row>
    <row r="9" spans="1:8" x14ac:dyDescent="0.2">
      <c r="A9" s="6">
        <v>15</v>
      </c>
      <c r="B9" s="12" t="s">
        <v>20</v>
      </c>
      <c r="C9" s="18">
        <v>18254874.93</v>
      </c>
      <c r="D9" s="18">
        <v>3014600</v>
      </c>
      <c r="E9" s="18">
        <f t="shared" si="2"/>
        <v>21269474.93</v>
      </c>
      <c r="F9" s="18">
        <v>3500114.02</v>
      </c>
      <c r="G9" s="18">
        <v>3500114.02</v>
      </c>
      <c r="H9" s="10">
        <f t="shared" si="3"/>
        <v>17769360.91</v>
      </c>
    </row>
    <row r="10" spans="1:8" x14ac:dyDescent="0.2">
      <c r="A10" s="6">
        <v>16</v>
      </c>
      <c r="B10" s="12" t="s">
        <v>15</v>
      </c>
      <c r="C10" s="18">
        <v>0</v>
      </c>
      <c r="D10" s="18">
        <v>0</v>
      </c>
      <c r="E10" s="18">
        <f t="shared" si="2"/>
        <v>0</v>
      </c>
      <c r="F10" s="18">
        <v>0</v>
      </c>
      <c r="G10" s="18">
        <v>0</v>
      </c>
      <c r="H10" s="10">
        <f t="shared" si="3"/>
        <v>0</v>
      </c>
    </row>
    <row r="11" spans="1:8" x14ac:dyDescent="0.2">
      <c r="A11" s="6">
        <v>17</v>
      </c>
      <c r="B11" s="12" t="s">
        <v>32</v>
      </c>
      <c r="C11" s="18">
        <v>54553962.829999998</v>
      </c>
      <c r="D11" s="18">
        <v>3673033.22</v>
      </c>
      <c r="E11" s="18">
        <f t="shared" si="2"/>
        <v>58226996.049999997</v>
      </c>
      <c r="F11" s="18">
        <v>7957472.0800000001</v>
      </c>
      <c r="G11" s="18">
        <v>7945728.9100000001</v>
      </c>
      <c r="H11" s="10">
        <f t="shared" si="3"/>
        <v>50269523.969999999</v>
      </c>
    </row>
    <row r="12" spans="1:8" x14ac:dyDescent="0.2">
      <c r="A12" s="6">
        <v>18</v>
      </c>
      <c r="B12" s="12" t="s">
        <v>16</v>
      </c>
      <c r="C12" s="18">
        <v>17638910.109999999</v>
      </c>
      <c r="D12" s="18">
        <v>245000</v>
      </c>
      <c r="E12" s="18">
        <f t="shared" si="2"/>
        <v>17883910.109999999</v>
      </c>
      <c r="F12" s="18">
        <v>2677258.27</v>
      </c>
      <c r="G12" s="18">
        <v>2677258.27</v>
      </c>
      <c r="H12" s="10">
        <f t="shared" si="3"/>
        <v>15206651.84</v>
      </c>
    </row>
    <row r="13" spans="1:8" x14ac:dyDescent="0.2">
      <c r="A13" s="4">
        <v>2</v>
      </c>
      <c r="B13" s="5" t="s">
        <v>17</v>
      </c>
      <c r="C13" s="16">
        <f t="shared" ref="C13:H13" si="4">SUM(C14:C20)</f>
        <v>235233514.38</v>
      </c>
      <c r="D13" s="16">
        <f t="shared" si="4"/>
        <v>123946150.86999999</v>
      </c>
      <c r="E13" s="16">
        <f t="shared" si="4"/>
        <v>359179665.24999994</v>
      </c>
      <c r="F13" s="16">
        <f t="shared" si="4"/>
        <v>85304697.179999992</v>
      </c>
      <c r="G13" s="16">
        <f t="shared" si="4"/>
        <v>85302342.379999995</v>
      </c>
      <c r="H13" s="17">
        <f t="shared" si="4"/>
        <v>273874968.07000005</v>
      </c>
    </row>
    <row r="14" spans="1:8" x14ac:dyDescent="0.2">
      <c r="A14" s="6">
        <v>21</v>
      </c>
      <c r="B14" s="12" t="s">
        <v>33</v>
      </c>
      <c r="C14" s="18">
        <v>11764262.529999999</v>
      </c>
      <c r="D14" s="18">
        <v>0</v>
      </c>
      <c r="E14" s="18">
        <f>+C14+D14</f>
        <v>11764262.529999999</v>
      </c>
      <c r="F14" s="18">
        <v>2168877.04</v>
      </c>
      <c r="G14" s="18">
        <v>2168877.04</v>
      </c>
      <c r="H14" s="10">
        <f t="shared" ref="H14:H35" si="5">E14-F14</f>
        <v>9595385.4899999984</v>
      </c>
    </row>
    <row r="15" spans="1:8" x14ac:dyDescent="0.2">
      <c r="A15" s="6">
        <v>22</v>
      </c>
      <c r="B15" s="12" t="s">
        <v>23</v>
      </c>
      <c r="C15" s="18">
        <v>209665521.59999999</v>
      </c>
      <c r="D15" s="18">
        <v>123476855.13</v>
      </c>
      <c r="E15" s="18">
        <f t="shared" ref="E15:E20" si="6">+C15+D15</f>
        <v>333142376.73000002</v>
      </c>
      <c r="F15" s="18">
        <v>81031715.319999993</v>
      </c>
      <c r="G15" s="18">
        <v>81031715.319999993</v>
      </c>
      <c r="H15" s="10">
        <f t="shared" si="5"/>
        <v>252110661.41000003</v>
      </c>
    </row>
    <row r="16" spans="1:8" x14ac:dyDescent="0.2">
      <c r="A16" s="6">
        <v>23</v>
      </c>
      <c r="B16" s="12" t="s">
        <v>18</v>
      </c>
      <c r="C16" s="18">
        <v>0</v>
      </c>
      <c r="D16" s="18">
        <v>0</v>
      </c>
      <c r="E16" s="18">
        <f t="shared" si="6"/>
        <v>0</v>
      </c>
      <c r="F16" s="18">
        <v>0</v>
      </c>
      <c r="G16" s="18">
        <v>0</v>
      </c>
      <c r="H16" s="10">
        <f t="shared" si="5"/>
        <v>0</v>
      </c>
    </row>
    <row r="17" spans="1:8" x14ac:dyDescent="0.2">
      <c r="A17" s="6">
        <v>24</v>
      </c>
      <c r="B17" s="12" t="s">
        <v>34</v>
      </c>
      <c r="C17" s="18">
        <v>8860318.1600000001</v>
      </c>
      <c r="D17" s="18">
        <v>289295.74</v>
      </c>
      <c r="E17" s="18">
        <f t="shared" si="6"/>
        <v>9149613.9000000004</v>
      </c>
      <c r="F17" s="18">
        <v>1323332.1599999999</v>
      </c>
      <c r="G17" s="18">
        <v>1320977.3600000001</v>
      </c>
      <c r="H17" s="10">
        <f t="shared" si="5"/>
        <v>7826281.7400000002</v>
      </c>
    </row>
    <row r="18" spans="1:8" x14ac:dyDescent="0.2">
      <c r="A18" s="6">
        <v>25</v>
      </c>
      <c r="B18" s="12" t="s">
        <v>35</v>
      </c>
      <c r="C18" s="18">
        <v>4943412.09</v>
      </c>
      <c r="D18" s="18">
        <v>180000</v>
      </c>
      <c r="E18" s="18">
        <f t="shared" si="6"/>
        <v>5123412.09</v>
      </c>
      <c r="F18" s="18">
        <v>780772.66</v>
      </c>
      <c r="G18" s="18">
        <v>780772.66</v>
      </c>
      <c r="H18" s="10">
        <f t="shared" si="5"/>
        <v>4342639.43</v>
      </c>
    </row>
    <row r="19" spans="1:8" x14ac:dyDescent="0.2">
      <c r="A19" s="6">
        <v>26</v>
      </c>
      <c r="B19" s="12" t="s">
        <v>36</v>
      </c>
      <c r="C19" s="18">
        <v>0</v>
      </c>
      <c r="D19" s="18">
        <v>0</v>
      </c>
      <c r="E19" s="18">
        <f t="shared" si="6"/>
        <v>0</v>
      </c>
      <c r="F19" s="18">
        <v>0</v>
      </c>
      <c r="G19" s="18">
        <v>0</v>
      </c>
      <c r="H19" s="10">
        <f t="shared" si="5"/>
        <v>0</v>
      </c>
    </row>
    <row r="20" spans="1:8" x14ac:dyDescent="0.2">
      <c r="A20" s="6">
        <v>27</v>
      </c>
      <c r="B20" s="12" t="s">
        <v>9</v>
      </c>
      <c r="C20" s="18">
        <v>0</v>
      </c>
      <c r="D20" s="18">
        <v>0</v>
      </c>
      <c r="E20" s="18">
        <f t="shared" si="6"/>
        <v>0</v>
      </c>
      <c r="F20" s="18">
        <v>0</v>
      </c>
      <c r="G20" s="18">
        <v>0</v>
      </c>
      <c r="H20" s="10">
        <f t="shared" si="5"/>
        <v>0</v>
      </c>
    </row>
    <row r="21" spans="1:8" x14ac:dyDescent="0.2">
      <c r="A21" s="4">
        <v>3</v>
      </c>
      <c r="B21" s="5" t="s">
        <v>37</v>
      </c>
      <c r="C21" s="16">
        <f t="shared" ref="C21:H21" si="7">SUM(C22:C30)</f>
        <v>6326263.7800000003</v>
      </c>
      <c r="D21" s="16">
        <f t="shared" si="7"/>
        <v>120000</v>
      </c>
      <c r="E21" s="16">
        <f t="shared" si="7"/>
        <v>6446263.7800000003</v>
      </c>
      <c r="F21" s="16">
        <f t="shared" si="7"/>
        <v>1041673.52</v>
      </c>
      <c r="G21" s="16">
        <f t="shared" si="7"/>
        <v>1041673.52</v>
      </c>
      <c r="H21" s="17">
        <f t="shared" si="7"/>
        <v>5404590.2599999998</v>
      </c>
    </row>
    <row r="22" spans="1:8" x14ac:dyDescent="0.2">
      <c r="A22" s="6">
        <v>31</v>
      </c>
      <c r="B22" s="12" t="s">
        <v>24</v>
      </c>
      <c r="C22" s="18">
        <v>6326263.7800000003</v>
      </c>
      <c r="D22" s="18">
        <v>120000</v>
      </c>
      <c r="E22" s="18">
        <f>+C22+D22</f>
        <v>6446263.7800000003</v>
      </c>
      <c r="F22" s="18">
        <v>1041673.52</v>
      </c>
      <c r="G22" s="18">
        <v>1041673.52</v>
      </c>
      <c r="H22" s="10">
        <f t="shared" si="5"/>
        <v>5404590.2599999998</v>
      </c>
    </row>
    <row r="23" spans="1:8" x14ac:dyDescent="0.2">
      <c r="A23" s="6">
        <v>32</v>
      </c>
      <c r="B23" s="12" t="s">
        <v>21</v>
      </c>
      <c r="C23" s="18">
        <v>0</v>
      </c>
      <c r="D23" s="18">
        <v>0</v>
      </c>
      <c r="E23" s="18">
        <f t="shared" ref="E23:E30" si="8">+C23+D23</f>
        <v>0</v>
      </c>
      <c r="F23" s="18">
        <v>0</v>
      </c>
      <c r="G23" s="18">
        <v>0</v>
      </c>
      <c r="H23" s="10">
        <f t="shared" si="5"/>
        <v>0</v>
      </c>
    </row>
    <row r="24" spans="1:8" x14ac:dyDescent="0.2">
      <c r="A24" s="6">
        <v>33</v>
      </c>
      <c r="B24" s="12" t="s">
        <v>25</v>
      </c>
      <c r="C24" s="18">
        <v>0</v>
      </c>
      <c r="D24" s="18">
        <v>0</v>
      </c>
      <c r="E24" s="18">
        <f t="shared" si="8"/>
        <v>0</v>
      </c>
      <c r="F24" s="18">
        <v>0</v>
      </c>
      <c r="G24" s="18">
        <v>0</v>
      </c>
      <c r="H24" s="10">
        <f t="shared" si="5"/>
        <v>0</v>
      </c>
    </row>
    <row r="25" spans="1:8" x14ac:dyDescent="0.2">
      <c r="A25" s="6">
        <v>34</v>
      </c>
      <c r="B25" s="12" t="s">
        <v>38</v>
      </c>
      <c r="C25" s="18">
        <v>0</v>
      </c>
      <c r="D25" s="18">
        <v>0</v>
      </c>
      <c r="E25" s="18">
        <f t="shared" si="8"/>
        <v>0</v>
      </c>
      <c r="F25" s="18">
        <v>0</v>
      </c>
      <c r="G25" s="18">
        <v>0</v>
      </c>
      <c r="H25" s="10">
        <f t="shared" si="5"/>
        <v>0</v>
      </c>
    </row>
    <row r="26" spans="1:8" x14ac:dyDescent="0.2">
      <c r="A26" s="6">
        <v>35</v>
      </c>
      <c r="B26" s="12" t="s">
        <v>19</v>
      </c>
      <c r="C26" s="18">
        <v>0</v>
      </c>
      <c r="D26" s="18">
        <v>0</v>
      </c>
      <c r="E26" s="18">
        <f t="shared" si="8"/>
        <v>0</v>
      </c>
      <c r="F26" s="18">
        <v>0</v>
      </c>
      <c r="G26" s="18">
        <v>0</v>
      </c>
      <c r="H26" s="10">
        <f t="shared" si="5"/>
        <v>0</v>
      </c>
    </row>
    <row r="27" spans="1:8" x14ac:dyDescent="0.2">
      <c r="A27" s="6">
        <v>36</v>
      </c>
      <c r="B27" s="12" t="s">
        <v>10</v>
      </c>
      <c r="C27" s="18">
        <v>0</v>
      </c>
      <c r="D27" s="18">
        <v>0</v>
      </c>
      <c r="E27" s="18">
        <f t="shared" si="8"/>
        <v>0</v>
      </c>
      <c r="F27" s="18">
        <v>0</v>
      </c>
      <c r="G27" s="18">
        <v>0</v>
      </c>
      <c r="H27" s="10">
        <f t="shared" si="5"/>
        <v>0</v>
      </c>
    </row>
    <row r="28" spans="1:8" x14ac:dyDescent="0.2">
      <c r="A28" s="6">
        <v>37</v>
      </c>
      <c r="B28" s="12" t="s">
        <v>11</v>
      </c>
      <c r="C28" s="18">
        <v>0</v>
      </c>
      <c r="D28" s="18">
        <v>0</v>
      </c>
      <c r="E28" s="18">
        <f t="shared" si="8"/>
        <v>0</v>
      </c>
      <c r="F28" s="18">
        <v>0</v>
      </c>
      <c r="G28" s="18">
        <v>0</v>
      </c>
      <c r="H28" s="10">
        <f t="shared" si="5"/>
        <v>0</v>
      </c>
    </row>
    <row r="29" spans="1:8" x14ac:dyDescent="0.2">
      <c r="A29" s="6">
        <v>38</v>
      </c>
      <c r="B29" s="12" t="s">
        <v>39</v>
      </c>
      <c r="C29" s="18">
        <v>0</v>
      </c>
      <c r="D29" s="18">
        <v>0</v>
      </c>
      <c r="E29" s="18">
        <f t="shared" si="8"/>
        <v>0</v>
      </c>
      <c r="F29" s="18">
        <v>0</v>
      </c>
      <c r="G29" s="18">
        <v>0</v>
      </c>
      <c r="H29" s="10">
        <f t="shared" si="5"/>
        <v>0</v>
      </c>
    </row>
    <row r="30" spans="1:8" x14ac:dyDescent="0.2">
      <c r="A30" s="6">
        <v>39</v>
      </c>
      <c r="B30" s="12" t="s">
        <v>26</v>
      </c>
      <c r="C30" s="18">
        <v>0</v>
      </c>
      <c r="D30" s="18">
        <v>0</v>
      </c>
      <c r="E30" s="18">
        <f t="shared" si="8"/>
        <v>0</v>
      </c>
      <c r="F30" s="18">
        <v>0</v>
      </c>
      <c r="G30" s="18">
        <v>0</v>
      </c>
      <c r="H30" s="10">
        <f t="shared" si="5"/>
        <v>0</v>
      </c>
    </row>
    <row r="31" spans="1:8" x14ac:dyDescent="0.2">
      <c r="A31" s="4">
        <v>4</v>
      </c>
      <c r="B31" s="5" t="s">
        <v>27</v>
      </c>
      <c r="C31" s="16">
        <f t="shared" ref="C31:H31" si="9">SUM(C32:C35)</f>
        <v>0</v>
      </c>
      <c r="D31" s="16">
        <f t="shared" si="9"/>
        <v>0</v>
      </c>
      <c r="E31" s="16">
        <f t="shared" si="9"/>
        <v>0</v>
      </c>
      <c r="F31" s="16">
        <f t="shared" si="9"/>
        <v>0</v>
      </c>
      <c r="G31" s="16">
        <f t="shared" si="9"/>
        <v>0</v>
      </c>
      <c r="H31" s="17">
        <f t="shared" si="9"/>
        <v>0</v>
      </c>
    </row>
    <row r="32" spans="1:8" x14ac:dyDescent="0.2">
      <c r="A32" s="6">
        <v>41</v>
      </c>
      <c r="B32" s="12" t="s">
        <v>40</v>
      </c>
      <c r="C32" s="18">
        <v>0</v>
      </c>
      <c r="D32" s="18">
        <v>0</v>
      </c>
      <c r="E32" s="18">
        <f>+C32+D32</f>
        <v>0</v>
      </c>
      <c r="F32" s="18">
        <v>0</v>
      </c>
      <c r="G32" s="18">
        <v>0</v>
      </c>
      <c r="H32" s="10">
        <f t="shared" si="5"/>
        <v>0</v>
      </c>
    </row>
    <row r="33" spans="1:8" ht="22.5" x14ac:dyDescent="0.2">
      <c r="A33" s="6">
        <v>42</v>
      </c>
      <c r="B33" s="12" t="s">
        <v>22</v>
      </c>
      <c r="C33" s="18">
        <v>0</v>
      </c>
      <c r="D33" s="18">
        <v>0</v>
      </c>
      <c r="E33" s="18">
        <f>+C33+D33</f>
        <v>0</v>
      </c>
      <c r="F33" s="18">
        <v>0</v>
      </c>
      <c r="G33" s="18">
        <v>0</v>
      </c>
      <c r="H33" s="10">
        <f t="shared" si="5"/>
        <v>0</v>
      </c>
    </row>
    <row r="34" spans="1:8" x14ac:dyDescent="0.2">
      <c r="A34" s="6">
        <v>43</v>
      </c>
      <c r="B34" s="12" t="s">
        <v>28</v>
      </c>
      <c r="C34" s="18">
        <v>0</v>
      </c>
      <c r="D34" s="18">
        <v>0</v>
      </c>
      <c r="E34" s="18">
        <f>+C34+D34</f>
        <v>0</v>
      </c>
      <c r="F34" s="18">
        <v>0</v>
      </c>
      <c r="G34" s="18">
        <v>0</v>
      </c>
      <c r="H34" s="10">
        <f t="shared" si="5"/>
        <v>0</v>
      </c>
    </row>
    <row r="35" spans="1:8" x14ac:dyDescent="0.2">
      <c r="A35" s="7">
        <v>44</v>
      </c>
      <c r="B35" s="13" t="s">
        <v>12</v>
      </c>
      <c r="C35" s="19">
        <v>0</v>
      </c>
      <c r="D35" s="19">
        <v>0</v>
      </c>
      <c r="E35" s="19">
        <f>+C35+D35</f>
        <v>0</v>
      </c>
      <c r="F35" s="19">
        <v>0</v>
      </c>
      <c r="G35" s="19">
        <v>0</v>
      </c>
      <c r="H35" s="11">
        <f t="shared" si="5"/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2017-03-30T22:13:31Z</cp:lastPrinted>
  <dcterms:created xsi:type="dcterms:W3CDTF">2014-02-10T03:37:14Z</dcterms:created>
  <dcterms:modified xsi:type="dcterms:W3CDTF">2018-05-21T20:03:43Z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